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C" sheetId="2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D71" i="2" s="1"/>
  <c r="F71" i="2"/>
  <c r="E71" i="2"/>
  <c r="C71" i="2"/>
  <c r="B71" i="2"/>
  <c r="D70" i="2"/>
  <c r="G70" i="2" s="1"/>
  <c r="D69" i="2"/>
  <c r="G69" i="2" s="1"/>
  <c r="D68" i="2"/>
  <c r="G68" i="2" s="1"/>
  <c r="G67" i="2"/>
  <c r="D67" i="2"/>
  <c r="D66" i="2"/>
  <c r="G66" i="2" s="1"/>
  <c r="D65" i="2"/>
  <c r="G65" i="2" s="1"/>
  <c r="D64" i="2"/>
  <c r="G64" i="2" s="1"/>
  <c r="G63" i="2"/>
  <c r="D63" i="2"/>
  <c r="D62" i="2"/>
  <c r="D61" i="2" s="1"/>
  <c r="F61" i="2"/>
  <c r="E61" i="2"/>
  <c r="C61" i="2"/>
  <c r="B61" i="2"/>
  <c r="D60" i="2"/>
  <c r="G60" i="2" s="1"/>
  <c r="D59" i="2"/>
  <c r="G59" i="2" s="1"/>
  <c r="D58" i="2"/>
  <c r="G58" i="2" s="1"/>
  <c r="G57" i="2"/>
  <c r="D57" i="2"/>
  <c r="D56" i="2"/>
  <c r="G56" i="2" s="1"/>
  <c r="D55" i="2"/>
  <c r="G55" i="2" s="1"/>
  <c r="D54" i="2"/>
  <c r="G54" i="2" s="1"/>
  <c r="F53" i="2"/>
  <c r="E53" i="2"/>
  <c r="D53" i="2"/>
  <c r="C53" i="2"/>
  <c r="B53" i="2"/>
  <c r="D52" i="2"/>
  <c r="G52" i="2" s="1"/>
  <c r="G51" i="2"/>
  <c r="D51" i="2"/>
  <c r="D50" i="2"/>
  <c r="G50" i="2" s="1"/>
  <c r="D49" i="2"/>
  <c r="G49" i="2" s="1"/>
  <c r="D48" i="2"/>
  <c r="G48" i="2" s="1"/>
  <c r="G47" i="2"/>
  <c r="D47" i="2"/>
  <c r="D46" i="2"/>
  <c r="G46" i="2" s="1"/>
  <c r="D45" i="2"/>
  <c r="D44" i="2" s="1"/>
  <c r="D43" i="2" s="1"/>
  <c r="F44" i="2"/>
  <c r="E44" i="2"/>
  <c r="E43" i="2" s="1"/>
  <c r="C44" i="2"/>
  <c r="B44" i="2"/>
  <c r="B43" i="2" s="1"/>
  <c r="F43" i="2"/>
  <c r="C43" i="2"/>
  <c r="D41" i="2"/>
  <c r="G41" i="2" s="1"/>
  <c r="D40" i="2"/>
  <c r="G40" i="2" s="1"/>
  <c r="D39" i="2"/>
  <c r="G39" i="2" s="1"/>
  <c r="G38" i="2"/>
  <c r="G37" i="2" s="1"/>
  <c r="D38" i="2"/>
  <c r="F37" i="2"/>
  <c r="E37" i="2"/>
  <c r="D37" i="2"/>
  <c r="C37" i="2"/>
  <c r="B37" i="2"/>
  <c r="G36" i="2"/>
  <c r="D36" i="2"/>
  <c r="D35" i="2"/>
  <c r="G35" i="2" s="1"/>
  <c r="D34" i="2"/>
  <c r="G34" i="2" s="1"/>
  <c r="D33" i="2"/>
  <c r="G33" i="2" s="1"/>
  <c r="G32" i="2"/>
  <c r="D32" i="2"/>
  <c r="D31" i="2"/>
  <c r="G31" i="2" s="1"/>
  <c r="D30" i="2"/>
  <c r="G30" i="2" s="1"/>
  <c r="D29" i="2"/>
  <c r="G29" i="2" s="1"/>
  <c r="G28" i="2"/>
  <c r="D28" i="2"/>
  <c r="F27" i="2"/>
  <c r="E27" i="2"/>
  <c r="D27" i="2"/>
  <c r="C27" i="2"/>
  <c r="B27" i="2"/>
  <c r="G26" i="2"/>
  <c r="D26" i="2"/>
  <c r="D25" i="2"/>
  <c r="G25" i="2" s="1"/>
  <c r="D24" i="2"/>
  <c r="G24" i="2" s="1"/>
  <c r="G23" i="2"/>
  <c r="D23" i="2"/>
  <c r="G22" i="2"/>
  <c r="D22" i="2"/>
  <c r="D21" i="2"/>
  <c r="G21" i="2" s="1"/>
  <c r="D20" i="2"/>
  <c r="D19" i="2" s="1"/>
  <c r="F19" i="2"/>
  <c r="E19" i="2"/>
  <c r="C19" i="2"/>
  <c r="B19" i="2"/>
  <c r="B9" i="2" s="1"/>
  <c r="B77" i="2" s="1"/>
  <c r="D18" i="2"/>
  <c r="G18" i="2" s="1"/>
  <c r="G17" i="2"/>
  <c r="D17" i="2"/>
  <c r="G16" i="2"/>
  <c r="D16" i="2"/>
  <c r="D15" i="2"/>
  <c r="G15" i="2" s="1"/>
  <c r="D14" i="2"/>
  <c r="G14" i="2" s="1"/>
  <c r="G13" i="2"/>
  <c r="D13" i="2"/>
  <c r="G12" i="2"/>
  <c r="D12" i="2"/>
  <c r="D11" i="2"/>
  <c r="D10" i="2" s="1"/>
  <c r="D9" i="2" s="1"/>
  <c r="F10" i="2"/>
  <c r="F9" i="2" s="1"/>
  <c r="F77" i="2" s="1"/>
  <c r="E10" i="2"/>
  <c r="E9" i="2" s="1"/>
  <c r="C10" i="2"/>
  <c r="C9" i="2" s="1"/>
  <c r="C77" i="2" s="1"/>
  <c r="B10" i="2"/>
  <c r="G53" i="2" l="1"/>
  <c r="E77" i="2"/>
  <c r="D77" i="2"/>
  <c r="G27" i="2"/>
  <c r="G20" i="2"/>
  <c r="G19" i="2" s="1"/>
  <c r="G45" i="2"/>
  <c r="G44" i="2" s="1"/>
  <c r="G43" i="2" s="1"/>
  <c r="G62" i="2"/>
  <c r="G61" i="2" s="1"/>
  <c r="G72" i="2"/>
  <c r="G71" i="2" s="1"/>
  <c r="G11" i="2"/>
  <c r="G10" i="2" s="1"/>
  <c r="G9" i="2" l="1"/>
  <c r="G77" i="2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<sst xmlns="http://schemas.openxmlformats.org/spreadsheetml/2006/main" count="137" uniqueCount="107">
  <si>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</si>
  <si>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</si>
  <si>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</si>
  <si>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</si>
  <si>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30 de Septiembre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</si>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</sst>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26010481</v>
      </c>
      <c r="C9" s="21">
        <f t="shared" ref="C9:G9" si="0">C10+C19+C27+C37</f>
        <v>29170900.190000001</v>
      </c>
      <c r="D9" s="21">
        <f t="shared" si="0"/>
        <v>55181381.189999998</v>
      </c>
      <c r="E9" s="21">
        <f t="shared" si="0"/>
        <v>21874577.690000001</v>
      </c>
      <c r="F9" s="21">
        <f t="shared" si="0"/>
        <v>21874577.690000001</v>
      </c>
      <c r="G9" s="21">
        <f t="shared" si="0"/>
        <v>33306803.499999996</v>
      </c>
    </row>
    <row r="10" spans="1:8">
      <c r="A10" s="22" t="s">
        <v>15</v>
      </c>
      <c r="B10" s="23">
        <f>SUM(B11:B18)</f>
        <v>199394.5</v>
      </c>
      <c r="C10" s="23">
        <f t="shared" ref="C10:G10" si="1">SUM(C11:C18)</f>
        <v>0</v>
      </c>
      <c r="D10" s="23">
        <f t="shared" si="1"/>
        <v>199394.5</v>
      </c>
      <c r="E10" s="23">
        <f t="shared" si="1"/>
        <v>161198.09</v>
      </c>
      <c r="F10" s="23">
        <f t="shared" si="1"/>
        <v>161198.09</v>
      </c>
      <c r="G10" s="23">
        <f t="shared" si="1"/>
        <v>38196.410000000003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199394.5</v>
      </c>
      <c r="C13" s="26">
        <v>0</v>
      </c>
      <c r="D13" s="23">
        <f t="shared" si="2"/>
        <v>199394.5</v>
      </c>
      <c r="E13" s="26">
        <v>161198.09</v>
      </c>
      <c r="F13" s="26">
        <v>161198.09</v>
      </c>
      <c r="G13" s="23">
        <f t="shared" si="3"/>
        <v>38196.410000000003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25811086.5</v>
      </c>
      <c r="C19" s="23">
        <f t="shared" ref="C19:G19" si="4">SUM(C20:C26)</f>
        <v>29170900.190000001</v>
      </c>
      <c r="D19" s="23">
        <f t="shared" si="4"/>
        <v>54981986.689999998</v>
      </c>
      <c r="E19" s="23">
        <f t="shared" si="4"/>
        <v>21713379.600000001</v>
      </c>
      <c r="F19" s="23">
        <f t="shared" si="4"/>
        <v>21713379.600000001</v>
      </c>
      <c r="G19" s="23">
        <f t="shared" si="4"/>
        <v>33268607.089999996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25811086.5</v>
      </c>
      <c r="C24" s="26">
        <v>29170900.190000001</v>
      </c>
      <c r="D24" s="23">
        <f t="shared" si="5"/>
        <v>54981986.689999998</v>
      </c>
      <c r="E24" s="26">
        <v>21713379.600000001</v>
      </c>
      <c r="F24" s="26">
        <v>21713379.600000001</v>
      </c>
      <c r="G24" s="23">
        <f t="shared" si="6"/>
        <v>33268607.089999996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20186745</v>
      </c>
      <c r="C43" s="30">
        <f t="shared" ref="C43:G43" si="13">C44+C53+C61+C71</f>
        <v>9233882.5800000001</v>
      </c>
      <c r="D43" s="30">
        <f t="shared" si="13"/>
        <v>29420627.579999998</v>
      </c>
      <c r="E43" s="30">
        <f t="shared" si="13"/>
        <v>13924155.73</v>
      </c>
      <c r="F43" s="30">
        <f t="shared" si="13"/>
        <v>13924155.73</v>
      </c>
      <c r="G43" s="30">
        <f t="shared" si="13"/>
        <v>15496471.85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185193.47</v>
      </c>
      <c r="D44" s="23">
        <f t="shared" si="14"/>
        <v>185193.47</v>
      </c>
      <c r="E44" s="23">
        <f t="shared" si="14"/>
        <v>47643.75</v>
      </c>
      <c r="F44" s="23">
        <f t="shared" si="14"/>
        <v>47643.75</v>
      </c>
      <c r="G44" s="23">
        <f t="shared" si="14"/>
        <v>137549.72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6">
        <v>0</v>
      </c>
      <c r="C47" s="26">
        <v>185193.47</v>
      </c>
      <c r="D47" s="23">
        <f t="shared" si="15"/>
        <v>185193.47</v>
      </c>
      <c r="E47" s="26">
        <v>47643.75</v>
      </c>
      <c r="F47" s="26">
        <v>47643.75</v>
      </c>
      <c r="G47" s="23">
        <f t="shared" si="16"/>
        <v>137549.72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20186745</v>
      </c>
      <c r="C53" s="23">
        <f t="shared" ref="C53:G53" si="17">SUM(C54:C60)</f>
        <v>9048689.1099999994</v>
      </c>
      <c r="D53" s="23">
        <f t="shared" si="17"/>
        <v>29235434.109999999</v>
      </c>
      <c r="E53" s="23">
        <f t="shared" si="17"/>
        <v>13876511.98</v>
      </c>
      <c r="F53" s="23">
        <f t="shared" si="17"/>
        <v>13876511.98</v>
      </c>
      <c r="G53" s="23">
        <f t="shared" si="17"/>
        <v>15358922.129999999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20186745</v>
      </c>
      <c r="C58" s="26">
        <v>9048689.1099999994</v>
      </c>
      <c r="D58" s="23">
        <f t="shared" si="18"/>
        <v>29235434.109999999</v>
      </c>
      <c r="E58" s="26">
        <v>13876511.98</v>
      </c>
      <c r="F58" s="26">
        <v>13876511.98</v>
      </c>
      <c r="G58" s="23">
        <f t="shared" si="19"/>
        <v>15358922.129999999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46197226</v>
      </c>
      <c r="C77" s="30">
        <f t="shared" ref="C77:G77" si="26">C9+C43</f>
        <v>38404782.770000003</v>
      </c>
      <c r="D77" s="30">
        <f t="shared" si="26"/>
        <v>84602008.769999996</v>
      </c>
      <c r="E77" s="30">
        <f t="shared" si="26"/>
        <v>35798733.420000002</v>
      </c>
      <c r="F77" s="30">
        <f t="shared" si="26"/>
        <v>35798733.420000002</v>
      </c>
      <c r="G77" s="30">
        <f t="shared" si="26"/>
        <v>48803275.349999994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2022-10-18T15:48:15Z</dcterms:modified>
</cp:coreProperties>
</file>